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20" activeTab="0"/>
  </bookViews>
  <sheets>
    <sheet name="申込書（オープン大会）" sheetId="1" r:id="rId1"/>
  </sheets>
  <definedNames>
    <definedName name="_xlfn.IFERROR" hidden="1">#NAME?</definedName>
    <definedName name="_xlnm.Print_Area" localSheetId="0">'申込書（オープン大会）'!$A$1:$K$54</definedName>
  </definedNames>
  <calcPr fullCalcOnLoad="1"/>
</workbook>
</file>

<file path=xl/sharedStrings.xml><?xml version="1.0" encoding="utf-8"?>
<sst xmlns="http://schemas.openxmlformats.org/spreadsheetml/2006/main" count="68" uniqueCount="56">
  <si>
    <t>フルネーム</t>
  </si>
  <si>
    <t>クラブ名</t>
  </si>
  <si>
    <t>代表者名</t>
  </si>
  <si>
    <t>自宅or携帯</t>
  </si>
  <si>
    <t>住　　所</t>
  </si>
  <si>
    <t>連絡先℡</t>
  </si>
  <si>
    <t>体</t>
  </si>
  <si>
    <t>　の手順でご連絡お願い致します。　次回案内より対応させて頂きます。</t>
  </si>
  <si>
    <r>
      <t>　変更　・　停止　・　新規　</t>
    </r>
    <r>
      <rPr>
        <sz val="9"/>
        <rFont val="ＭＳ Ｐゴシック"/>
        <family val="3"/>
      </rPr>
      <t>※該当箇所へ○印</t>
    </r>
  </si>
  <si>
    <t>フルネーム</t>
  </si>
  <si>
    <t>〒</t>
  </si>
  <si>
    <t>体協</t>
  </si>
  <si>
    <t>他</t>
  </si>
  <si>
    <t>守谷市体育協会バドミントン連盟</t>
  </si>
  <si>
    <t>学</t>
  </si>
  <si>
    <t>不正が発覚した時点で出場ペアは失格と致しますので、気を付けて申込お願い致します。</t>
  </si>
  <si>
    <t>GG</t>
  </si>
  <si>
    <t>※個人宛への案内は不可とさせて頂きます。</t>
  </si>
  <si>
    <t>＝</t>
  </si>
  <si>
    <t>円</t>
  </si>
  <si>
    <t>＝</t>
  </si>
  <si>
    <t>領　　　収　　　証</t>
  </si>
  <si>
    <t>☆大会案内の送付先≪　変更　・　停止　・　新規　≫を行いたい場合は、下記へ記入し「大会案内、１０．申込方法」</t>
  </si>
  <si>
    <t>中・高校生： 750円×　　名</t>
  </si>
  <si>
    <t>連盟加入者： 750円×　　名</t>
  </si>
  <si>
    <t>会長　市　場　　一　義　　　印</t>
  </si>
  <si>
    <t>他参加者  ：1250円×　　名</t>
  </si>
  <si>
    <t>氏　　　　　名</t>
  </si>
  <si>
    <t>太郎</t>
  </si>
  <si>
    <t>はなこ</t>
  </si>
  <si>
    <t>花子</t>
  </si>
  <si>
    <t>性別</t>
  </si>
  <si>
    <t>男</t>
  </si>
  <si>
    <t>女</t>
  </si>
  <si>
    <t>住　所</t>
  </si>
  <si>
    <t>（　市　）</t>
  </si>
  <si>
    <t>生年月日</t>
  </si>
  <si>
    <t>西暦で</t>
  </si>
  <si>
    <t>参加費</t>
  </si>
  <si>
    <t>合計</t>
  </si>
  <si>
    <t>ふ　り　が　な</t>
  </si>
  <si>
    <t>たろう</t>
  </si>
  <si>
    <t>連盟・学生</t>
  </si>
  <si>
    <t>守谷</t>
  </si>
  <si>
    <t>もりや</t>
  </si>
  <si>
    <t>守谷市</t>
  </si>
  <si>
    <t>連盟</t>
  </si>
  <si>
    <t>クラス</t>
  </si>
  <si>
    <t>現在の満年齢</t>
  </si>
  <si>
    <t>年齢(自動計算)</t>
  </si>
  <si>
    <r>
      <t>第24回守谷市春季バドミントン大会　参加申込書</t>
    </r>
    <r>
      <rPr>
        <sz val="14"/>
        <rFont val="ＭＳ Ｐゴシック"/>
        <family val="3"/>
      </rPr>
      <t>　　R2/3/28開催</t>
    </r>
  </si>
  <si>
    <t>締切：３月１１日（水）必着</t>
  </si>
  <si>
    <t>※クラス欄には「学生、40(ﾌﾘｰ）、70、90、110」を記入して下さい。</t>
  </si>
  <si>
    <t>※氏名は「フルネーム」で記入をして下さい。また、「ふりがな」も必ず記入お願い致します。</t>
  </si>
  <si>
    <t>※令和元年度守谷市バドミントン連盟加入者又は中高生の方は連盟・学生の欄に「連盟」ｏｒ「学生」を記入して下さい。</t>
  </si>
  <si>
    <r>
      <t>但し、守谷市春季バドミントン大会(令和2年3月28日開催)の参加費</t>
    </r>
    <r>
      <rPr>
        <sz val="11"/>
        <rFont val="ＭＳ Ｐゴシック"/>
        <family val="3"/>
      </rPr>
      <t>として。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</si>
</sst>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#"/>
    <numFmt numFmtId="181" formatCode="yyyy/m/d;@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</numFmts>
  <fonts count="64">
    <font>
      <sz val="11"/>
      <name val="ＭＳ Ｐゴシック"/>
      <family val="3"/>
    </font>
    <font>
      <u val="single"/>
      <sz val="7.7"/>
      <color indexed="12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b/>
      <u val="single"/>
      <sz val="18"/>
      <name val="ＭＳ Ｐゴシック"/>
      <family val="3"/>
    </font>
    <font>
      <sz val="9"/>
      <name val="ＭＳ Ｐゴシック"/>
      <family val="3"/>
    </font>
    <font>
      <sz val="18"/>
      <name val="ＭＳ Ｐゴシック"/>
      <family val="3"/>
    </font>
    <font>
      <sz val="11"/>
      <color indexed="9"/>
      <name val="ＭＳ Ｐゴシック"/>
      <family val="3"/>
    </font>
    <font>
      <sz val="14"/>
      <color indexed="9"/>
      <name val="ＭＳ Ｐゴシック"/>
      <family val="3"/>
    </font>
    <font>
      <sz val="8"/>
      <color indexed="9"/>
      <name val="ＭＳ Ｐゴシック"/>
      <family val="3"/>
    </font>
    <font>
      <b/>
      <sz val="11"/>
      <name val="ＭＳ Ｐゴシック"/>
      <family val="3"/>
    </font>
    <font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10"/>
      <name val="ＭＳ Ｐゴシック"/>
      <family val="3"/>
    </font>
    <font>
      <sz val="11"/>
      <color indexed="8"/>
      <name val="ＭＳ Ｐ明朝"/>
      <family val="1"/>
    </font>
    <font>
      <b/>
      <sz val="9"/>
      <color indexed="10"/>
      <name val="ＭＳ Ｐゴシック"/>
      <family val="3"/>
    </font>
    <font>
      <sz val="9"/>
      <color indexed="10"/>
      <name val="ＭＳ Ｐゴシック"/>
      <family val="3"/>
    </font>
    <font>
      <b/>
      <sz val="11"/>
      <color indexed="8"/>
      <name val="ＭＳ Ｐ明朝"/>
      <family val="1"/>
    </font>
    <font>
      <sz val="8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rgb="FFFF0000"/>
      <name val="ＭＳ Ｐゴシック"/>
      <family val="3"/>
    </font>
    <font>
      <sz val="11"/>
      <color theme="1"/>
      <name val="ＭＳ Ｐ明朝"/>
      <family val="1"/>
    </font>
    <font>
      <b/>
      <sz val="9"/>
      <color rgb="FFFF0000"/>
      <name val="ＭＳ Ｐゴシック"/>
      <family val="3"/>
    </font>
    <font>
      <sz val="9"/>
      <color rgb="FFFF0000"/>
      <name val="ＭＳ Ｐゴシック"/>
      <family val="3"/>
    </font>
    <font>
      <b/>
      <sz val="11"/>
      <color theme="1"/>
      <name val="ＭＳ Ｐ明朝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thin"/>
      <right>
        <color indexed="63"/>
      </right>
      <top style="thin"/>
      <bottom style="dotted"/>
    </border>
    <border>
      <left style="dotted"/>
      <right style="thin"/>
      <top style="thin"/>
      <bottom style="dotted"/>
    </border>
    <border>
      <left style="dotted"/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thin"/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1" applyNumberFormat="0" applyAlignment="0" applyProtection="0"/>
    <xf numFmtId="0" fontId="46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7" fillId="0" borderId="3" applyNumberFormat="0" applyFill="0" applyAlignment="0" applyProtection="0"/>
    <xf numFmtId="0" fontId="48" fillId="28" borderId="0" applyNumberFormat="0" applyBorder="0" applyAlignment="0" applyProtection="0"/>
    <xf numFmtId="0" fontId="49" fillId="29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29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0" borderId="4" applyNumberFormat="0" applyAlignment="0" applyProtection="0"/>
    <xf numFmtId="0" fontId="58" fillId="31" borderId="0" applyNumberFormat="0" applyBorder="0" applyAlignment="0" applyProtection="0"/>
  </cellStyleXfs>
  <cellXfs count="9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6" fillId="0" borderId="11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6" fillId="0" borderId="14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6" fillId="0" borderId="15" xfId="0" applyFont="1" applyBorder="1" applyAlignment="1">
      <alignment/>
    </xf>
    <xf numFmtId="0" fontId="0" fillId="0" borderId="14" xfId="0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6" fillId="0" borderId="14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7" fillId="0" borderId="10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14" fillId="0" borderId="0" xfId="0" applyFont="1" applyFill="1" applyBorder="1" applyAlignment="1">
      <alignment vertical="center"/>
    </xf>
    <xf numFmtId="38" fontId="16" fillId="0" borderId="15" xfId="49" applyFont="1" applyBorder="1" applyAlignment="1">
      <alignment vertical="center"/>
    </xf>
    <xf numFmtId="38" fontId="0" fillId="0" borderId="15" xfId="49" applyFont="1" applyBorder="1" applyAlignment="1">
      <alignment vertical="center"/>
    </xf>
    <xf numFmtId="38" fontId="17" fillId="0" borderId="15" xfId="49" applyFont="1" applyBorder="1" applyAlignment="1">
      <alignment vertical="center"/>
    </xf>
    <xf numFmtId="38" fontId="6" fillId="0" borderId="15" xfId="49" applyFont="1" applyBorder="1" applyAlignment="1">
      <alignment vertical="center"/>
    </xf>
    <xf numFmtId="180" fontId="8" fillId="0" borderId="15" xfId="49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59" fillId="0" borderId="0" xfId="0" applyFont="1" applyFill="1" applyBorder="1" applyAlignment="1">
      <alignment vertical="center"/>
    </xf>
    <xf numFmtId="0" fontId="59" fillId="0" borderId="0" xfId="0" applyFont="1" applyFill="1" applyBorder="1" applyAlignment="1">
      <alignment vertical="center"/>
    </xf>
    <xf numFmtId="0" fontId="60" fillId="0" borderId="0" xfId="0" applyFont="1" applyBorder="1" applyAlignment="1">
      <alignment horizontal="right" vertical="center"/>
    </xf>
    <xf numFmtId="0" fontId="60" fillId="0" borderId="0" xfId="0" applyFont="1" applyBorder="1" applyAlignment="1">
      <alignment vertical="center"/>
    </xf>
    <xf numFmtId="0" fontId="60" fillId="0" borderId="18" xfId="0" applyFont="1" applyBorder="1" applyAlignment="1">
      <alignment vertical="center"/>
    </xf>
    <xf numFmtId="0" fontId="60" fillId="0" borderId="13" xfId="0" applyFont="1" applyBorder="1" applyAlignment="1">
      <alignment vertical="center"/>
    </xf>
    <xf numFmtId="0" fontId="60" fillId="0" borderId="19" xfId="0" applyFont="1" applyBorder="1" applyAlignment="1">
      <alignment vertical="center"/>
    </xf>
    <xf numFmtId="0" fontId="60" fillId="0" borderId="20" xfId="0" applyFont="1" applyBorder="1" applyAlignment="1">
      <alignment vertical="center"/>
    </xf>
    <xf numFmtId="0" fontId="60" fillId="0" borderId="21" xfId="0" applyFont="1" applyBorder="1" applyAlignment="1">
      <alignment horizontal="center" vertical="center"/>
    </xf>
    <xf numFmtId="0" fontId="60" fillId="0" borderId="22" xfId="0" applyFont="1" applyBorder="1" applyAlignment="1">
      <alignment horizontal="center" vertical="center"/>
    </xf>
    <xf numFmtId="0" fontId="60" fillId="0" borderId="15" xfId="0" applyFont="1" applyBorder="1" applyAlignment="1">
      <alignment vertical="center"/>
    </xf>
    <xf numFmtId="14" fontId="60" fillId="0" borderId="0" xfId="0" applyNumberFormat="1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61" fillId="0" borderId="23" xfId="0" applyFont="1" applyFill="1" applyBorder="1" applyAlignment="1">
      <alignment vertical="center"/>
    </xf>
    <xf numFmtId="0" fontId="62" fillId="0" borderId="0" xfId="0" applyFont="1" applyFill="1" applyBorder="1" applyAlignment="1">
      <alignment vertical="center"/>
    </xf>
    <xf numFmtId="0" fontId="62" fillId="0" borderId="24" xfId="0" applyFont="1" applyFill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14" fontId="0" fillId="0" borderId="15" xfId="0" applyNumberFormat="1" applyBorder="1" applyAlignment="1">
      <alignment vertical="center"/>
    </xf>
    <xf numFmtId="181" fontId="60" fillId="0" borderId="15" xfId="0" applyNumberFormat="1" applyFont="1" applyBorder="1" applyAlignment="1">
      <alignment horizontal="left" vertical="center"/>
    </xf>
    <xf numFmtId="38" fontId="6" fillId="0" borderId="15" xfId="49" applyFont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38" fontId="60" fillId="0" borderId="25" xfId="49" applyFont="1" applyBorder="1" applyAlignment="1">
      <alignment horizontal="center" vertical="center"/>
    </xf>
    <xf numFmtId="0" fontId="60" fillId="0" borderId="25" xfId="0" applyFont="1" applyBorder="1" applyAlignment="1">
      <alignment horizontal="center" vertical="center"/>
    </xf>
    <xf numFmtId="14" fontId="60" fillId="0" borderId="25" xfId="0" applyNumberFormat="1" applyFont="1" applyBorder="1" applyAlignment="1">
      <alignment horizontal="center" vertical="center"/>
    </xf>
    <xf numFmtId="0" fontId="60" fillId="0" borderId="26" xfId="0" applyFont="1" applyBorder="1" applyAlignment="1">
      <alignment horizontal="center" vertical="center"/>
    </xf>
    <xf numFmtId="0" fontId="60" fillId="0" borderId="22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1" fontId="60" fillId="0" borderId="25" xfId="0" applyNumberFormat="1" applyFont="1" applyBorder="1" applyAlignment="1">
      <alignment horizontal="center" vertical="center"/>
    </xf>
    <xf numFmtId="0" fontId="63" fillId="0" borderId="25" xfId="0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5" xfId="0" applyFont="1" applyBorder="1" applyAlignment="1">
      <alignment/>
    </xf>
    <xf numFmtId="0" fontId="60" fillId="0" borderId="21" xfId="0" applyFont="1" applyBorder="1" applyAlignment="1">
      <alignment horizontal="center" vertical="center"/>
    </xf>
    <xf numFmtId="0" fontId="60" fillId="0" borderId="26" xfId="0" applyFont="1" applyBorder="1" applyAlignment="1">
      <alignment horizontal="center" vertical="center" wrapText="1"/>
    </xf>
    <xf numFmtId="0" fontId="60" fillId="0" borderId="2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15" fillId="0" borderId="13" xfId="0" applyFont="1" applyBorder="1" applyAlignment="1">
      <alignment horizontal="left" vertical="center" wrapText="1"/>
    </xf>
    <xf numFmtId="0" fontId="15" fillId="0" borderId="15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right" vertical="center" shrinkToFit="1"/>
    </xf>
    <xf numFmtId="0" fontId="8" fillId="0" borderId="15" xfId="0" applyFont="1" applyBorder="1" applyAlignment="1">
      <alignment horizontal="right" vertical="center" shrinkToFit="1"/>
    </xf>
    <xf numFmtId="0" fontId="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5" xfId="0" applyFont="1" applyBorder="1" applyAlignment="1">
      <alignment horizontal="lef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685800</xdr:colOff>
      <xdr:row>43</xdr:row>
      <xdr:rowOff>76200</xdr:rowOff>
    </xdr:from>
    <xdr:ext cx="704850" cy="190500"/>
    <xdr:sp>
      <xdr:nvSpPr>
        <xdr:cNvPr id="1" name="Text Box 1"/>
        <xdr:cNvSpPr txBox="1">
          <a:spLocks noChangeArrowheads="1"/>
        </xdr:cNvSpPr>
      </xdr:nvSpPr>
      <xdr:spPr>
        <a:xfrm>
          <a:off x="3686175" y="10125075"/>
          <a:ext cx="70485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きりとりせん</a:t>
          </a:r>
        </a:p>
      </xdr:txBody>
    </xdr:sp>
    <xdr:clientData/>
  </xdr:oneCellAnchor>
  <xdr:oneCellAnchor>
    <xdr:from>
      <xdr:col>2</xdr:col>
      <xdr:colOff>85725</xdr:colOff>
      <xdr:row>39</xdr:row>
      <xdr:rowOff>38100</xdr:rowOff>
    </xdr:from>
    <xdr:ext cx="2190750" cy="133350"/>
    <xdr:sp>
      <xdr:nvSpPr>
        <xdr:cNvPr id="2" name="Text Box 19"/>
        <xdr:cNvSpPr txBox="1">
          <a:spLocks noChangeArrowheads="1"/>
        </xdr:cNvSpPr>
      </xdr:nvSpPr>
      <xdr:spPr>
        <a:xfrm>
          <a:off x="1609725" y="9172575"/>
          <a:ext cx="21907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送付先の変更等がなければ記入不要です。</a:t>
          </a:r>
        </a:p>
      </xdr:txBody>
    </xdr:sp>
    <xdr:clientData/>
  </xdr:oneCellAnchor>
  <xdr:oneCellAnchor>
    <xdr:from>
      <xdr:col>8</xdr:col>
      <xdr:colOff>38100</xdr:colOff>
      <xdr:row>50</xdr:row>
      <xdr:rowOff>28575</xdr:rowOff>
    </xdr:from>
    <xdr:ext cx="371475" cy="238125"/>
    <xdr:sp>
      <xdr:nvSpPr>
        <xdr:cNvPr id="3" name="Text Box 20"/>
        <xdr:cNvSpPr txBox="1">
          <a:spLocks noChangeArrowheads="1"/>
        </xdr:cNvSpPr>
      </xdr:nvSpPr>
      <xdr:spPr>
        <a:xfrm>
          <a:off x="6477000" y="11839575"/>
          <a:ext cx="3714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合計</a:t>
          </a:r>
        </a:p>
      </xdr:txBody>
    </xdr:sp>
    <xdr:clientData/>
  </xdr:oneCellAnchor>
  <xdr:oneCellAnchor>
    <xdr:from>
      <xdr:col>8</xdr:col>
      <xdr:colOff>904875</xdr:colOff>
      <xdr:row>45</xdr:row>
      <xdr:rowOff>47625</xdr:rowOff>
    </xdr:from>
    <xdr:ext cx="1057275" cy="190500"/>
    <xdr:sp>
      <xdr:nvSpPr>
        <xdr:cNvPr id="4" name="Text Box 21"/>
        <xdr:cNvSpPr txBox="1">
          <a:spLocks noChangeArrowheads="1"/>
        </xdr:cNvSpPr>
      </xdr:nvSpPr>
      <xdr:spPr>
        <a:xfrm>
          <a:off x="7343775" y="10553700"/>
          <a:ext cx="10572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令和２年３月２８日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6"/>
  <sheetViews>
    <sheetView tabSelected="1" zoomScale="85" zoomScaleNormal="85" workbookViewId="0" topLeftCell="A1">
      <selection activeCell="E50" sqref="E50"/>
    </sheetView>
  </sheetViews>
  <sheetFormatPr defaultColWidth="9.00390625" defaultRowHeight="13.5"/>
  <cols>
    <col min="1" max="1" width="6.125" style="1" customWidth="1"/>
    <col min="2" max="2" width="13.875" style="1" customWidth="1"/>
    <col min="3" max="3" width="16.00390625" style="1" customWidth="1"/>
    <col min="4" max="4" width="3.375" style="1" bestFit="1" customWidth="1"/>
    <col min="5" max="5" width="11.50390625" style="1" customWidth="1"/>
    <col min="6" max="6" width="10.375" style="1" customWidth="1"/>
    <col min="7" max="7" width="9.25390625" style="1" customWidth="1"/>
    <col min="8" max="8" width="14.00390625" style="1" customWidth="1"/>
    <col min="9" max="9" width="16.375" style="1" customWidth="1"/>
    <col min="10" max="10" width="9.25390625" style="1" customWidth="1"/>
    <col min="11" max="11" width="12.625" style="1" customWidth="1"/>
    <col min="12" max="12" width="5.25390625" style="1" bestFit="1" customWidth="1"/>
    <col min="13" max="13" width="2.625" style="1" customWidth="1"/>
    <col min="14" max="14" width="3.50390625" style="1" bestFit="1" customWidth="1"/>
    <col min="15" max="15" width="2.625" style="28" bestFit="1" customWidth="1"/>
    <col min="16" max="16" width="9.00390625" style="62" customWidth="1"/>
    <col min="17" max="16384" width="9.00390625" style="1" customWidth="1"/>
  </cols>
  <sheetData>
    <row r="1" spans="1:16" ht="24">
      <c r="A1" s="91" t="s">
        <v>50</v>
      </c>
      <c r="B1" s="91"/>
      <c r="C1" s="91"/>
      <c r="D1" s="91"/>
      <c r="E1" s="91"/>
      <c r="F1" s="91"/>
      <c r="G1" s="91"/>
      <c r="H1" s="91"/>
      <c r="I1" s="91"/>
      <c r="J1" s="91"/>
      <c r="K1" s="91"/>
      <c r="P1" s="61"/>
    </row>
    <row r="2" spans="1:16" ht="14.25">
      <c r="A2" s="2"/>
      <c r="B2" s="3"/>
      <c r="C2" s="93"/>
      <c r="D2" s="94"/>
      <c r="E2" s="94"/>
      <c r="F2" s="4"/>
      <c r="G2" s="2"/>
      <c r="H2" s="3"/>
      <c r="I2" s="5" t="s">
        <v>0</v>
      </c>
      <c r="J2" s="4"/>
      <c r="K2" s="6"/>
      <c r="P2" s="61"/>
    </row>
    <row r="3" spans="1:16" ht="14.25">
      <c r="A3" s="7" t="s">
        <v>1</v>
      </c>
      <c r="B3" s="8"/>
      <c r="C3" s="95"/>
      <c r="D3" s="96"/>
      <c r="E3" s="96"/>
      <c r="F3" s="9"/>
      <c r="G3" s="7" t="s">
        <v>2</v>
      </c>
      <c r="H3" s="8"/>
      <c r="I3" s="84"/>
      <c r="J3" s="86"/>
      <c r="K3" s="6"/>
      <c r="P3" s="61"/>
    </row>
    <row r="4" spans="1:11" ht="14.25">
      <c r="A4" s="2"/>
      <c r="B4" s="3"/>
      <c r="C4" s="77"/>
      <c r="D4" s="78"/>
      <c r="E4" s="78"/>
      <c r="F4" s="12"/>
      <c r="G4" s="2"/>
      <c r="H4" s="3"/>
      <c r="I4" s="5" t="s">
        <v>3</v>
      </c>
      <c r="J4" s="4"/>
      <c r="K4" s="6"/>
    </row>
    <row r="5" spans="1:11" ht="14.25">
      <c r="A5" s="7" t="s">
        <v>4</v>
      </c>
      <c r="B5" s="8"/>
      <c r="C5" s="79"/>
      <c r="D5" s="80"/>
      <c r="E5" s="80"/>
      <c r="F5" s="14"/>
      <c r="G5" s="7" t="s">
        <v>5</v>
      </c>
      <c r="H5" s="8"/>
      <c r="I5" s="13"/>
      <c r="J5" s="9"/>
      <c r="K5" s="6"/>
    </row>
    <row r="6" spans="1:255" s="16" customFormat="1" ht="19.5" customHeight="1">
      <c r="A6" s="56" t="s">
        <v>52</v>
      </c>
      <c r="B6" s="56"/>
      <c r="C6" s="56"/>
      <c r="D6" s="57"/>
      <c r="E6" s="15"/>
      <c r="F6" s="15"/>
      <c r="G6" s="15"/>
      <c r="I6" s="92" t="s">
        <v>51</v>
      </c>
      <c r="J6" s="92"/>
      <c r="K6" s="92"/>
      <c r="L6" s="15"/>
      <c r="M6" s="15"/>
      <c r="N6" s="15"/>
      <c r="O6" s="31"/>
      <c r="P6" s="62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</row>
    <row r="7" spans="1:16" s="16" customFormat="1" ht="19.5" customHeight="1">
      <c r="A7" s="52" t="s">
        <v>53</v>
      </c>
      <c r="B7" s="52"/>
      <c r="C7" s="52"/>
      <c r="D7" s="52"/>
      <c r="E7" s="52"/>
      <c r="F7" s="15"/>
      <c r="G7" s="15"/>
      <c r="H7" s="17"/>
      <c r="I7" s="92"/>
      <c r="J7" s="92"/>
      <c r="K7" s="92"/>
      <c r="O7" s="32"/>
      <c r="P7" s="63"/>
    </row>
    <row r="8" spans="1:255" s="16" customFormat="1" ht="19.5" customHeight="1">
      <c r="A8" s="52" t="s">
        <v>54</v>
      </c>
      <c r="B8" s="52"/>
      <c r="C8" s="52"/>
      <c r="D8" s="52"/>
      <c r="E8" s="52"/>
      <c r="F8" s="52"/>
      <c r="G8" s="15"/>
      <c r="H8" s="17"/>
      <c r="I8" s="92"/>
      <c r="J8" s="92"/>
      <c r="K8" s="92"/>
      <c r="L8" s="15"/>
      <c r="M8" s="15"/>
      <c r="N8" s="15"/>
      <c r="O8" s="31"/>
      <c r="P8" s="62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</row>
    <row r="9" spans="1:16" s="30" customFormat="1" ht="19.5" customHeight="1">
      <c r="A9" s="53" t="s">
        <v>15</v>
      </c>
      <c r="B9" s="54"/>
      <c r="C9" s="54"/>
      <c r="D9" s="54"/>
      <c r="E9" s="54"/>
      <c r="F9" s="55"/>
      <c r="G9" s="40"/>
      <c r="H9" s="40"/>
      <c r="I9" s="40"/>
      <c r="J9" s="40"/>
      <c r="K9" s="40"/>
      <c r="O9" s="33"/>
      <c r="P9" s="64"/>
    </row>
    <row r="10" spans="1:16" s="30" customFormat="1" ht="15" customHeight="1">
      <c r="A10" s="42"/>
      <c r="B10" s="59">
        <v>43918</v>
      </c>
      <c r="C10" s="58" t="s">
        <v>48</v>
      </c>
      <c r="D10" s="43"/>
      <c r="E10" s="43"/>
      <c r="F10" s="50"/>
      <c r="G10" s="43"/>
      <c r="H10" s="43"/>
      <c r="I10" s="43"/>
      <c r="J10" s="51"/>
      <c r="K10" s="41"/>
      <c r="O10" s="33"/>
      <c r="P10" s="64"/>
    </row>
    <row r="11" spans="1:16" s="30" customFormat="1" ht="15" customHeight="1">
      <c r="A11" s="67" t="s">
        <v>47</v>
      </c>
      <c r="B11" s="81" t="s">
        <v>40</v>
      </c>
      <c r="C11" s="81"/>
      <c r="D11" s="67" t="s">
        <v>31</v>
      </c>
      <c r="E11" s="48" t="s">
        <v>34</v>
      </c>
      <c r="F11" s="48" t="s">
        <v>36</v>
      </c>
      <c r="G11" s="82" t="s">
        <v>49</v>
      </c>
      <c r="H11" s="48" t="s">
        <v>42</v>
      </c>
      <c r="I11" s="67" t="s">
        <v>38</v>
      </c>
      <c r="J11" s="67" t="s">
        <v>39</v>
      </c>
      <c r="K11" s="41"/>
      <c r="O11" s="33"/>
      <c r="P11" s="64"/>
    </row>
    <row r="12" spans="1:16" s="30" customFormat="1" ht="15" customHeight="1">
      <c r="A12" s="67"/>
      <c r="B12" s="70" t="s">
        <v>27</v>
      </c>
      <c r="C12" s="70"/>
      <c r="D12" s="67"/>
      <c r="E12" s="49" t="s">
        <v>35</v>
      </c>
      <c r="F12" s="49" t="s">
        <v>37</v>
      </c>
      <c r="G12" s="83"/>
      <c r="H12" s="49"/>
      <c r="I12" s="67"/>
      <c r="J12" s="67"/>
      <c r="K12" s="41"/>
      <c r="O12" s="33"/>
      <c r="P12" s="64"/>
    </row>
    <row r="13" spans="1:16" s="30" customFormat="1" ht="19.5" customHeight="1">
      <c r="A13" s="76">
        <v>110</v>
      </c>
      <c r="B13" s="44" t="s">
        <v>44</v>
      </c>
      <c r="C13" s="46" t="s">
        <v>41</v>
      </c>
      <c r="D13" s="67" t="s">
        <v>32</v>
      </c>
      <c r="E13" s="67" t="s">
        <v>45</v>
      </c>
      <c r="F13" s="68">
        <v>21310</v>
      </c>
      <c r="G13" s="67">
        <f>DATEDIF(F13,$B$10,"Y")</f>
        <v>61</v>
      </c>
      <c r="H13" s="69" t="s">
        <v>46</v>
      </c>
      <c r="I13" s="66">
        <v>750</v>
      </c>
      <c r="J13" s="66">
        <f>SUM(I13:I16)</f>
        <v>2000</v>
      </c>
      <c r="K13" s="41"/>
      <c r="O13" s="33"/>
      <c r="P13" s="64"/>
    </row>
    <row r="14" spans="1:16" s="30" customFormat="1" ht="19.5" customHeight="1">
      <c r="A14" s="76"/>
      <c r="B14" s="45" t="s">
        <v>43</v>
      </c>
      <c r="C14" s="47" t="s">
        <v>28</v>
      </c>
      <c r="D14" s="67"/>
      <c r="E14" s="67"/>
      <c r="F14" s="68"/>
      <c r="G14" s="67"/>
      <c r="H14" s="70"/>
      <c r="I14" s="66"/>
      <c r="J14" s="66"/>
      <c r="K14" s="41"/>
      <c r="O14" s="33"/>
      <c r="P14" s="64"/>
    </row>
    <row r="15" spans="1:16" s="30" customFormat="1" ht="19.5" customHeight="1">
      <c r="A15" s="76"/>
      <c r="B15" s="44" t="s">
        <v>44</v>
      </c>
      <c r="C15" s="46" t="s">
        <v>29</v>
      </c>
      <c r="D15" s="67" t="s">
        <v>33</v>
      </c>
      <c r="E15" s="67" t="s">
        <v>45</v>
      </c>
      <c r="F15" s="68">
        <v>21247</v>
      </c>
      <c r="G15" s="67">
        <f>DATEDIF(F15,$B$10,"Y")</f>
        <v>62</v>
      </c>
      <c r="H15" s="67"/>
      <c r="I15" s="66">
        <v>1250</v>
      </c>
      <c r="J15" s="66"/>
      <c r="K15" s="41"/>
      <c r="O15" s="33"/>
      <c r="P15" s="64"/>
    </row>
    <row r="16" spans="1:16" s="30" customFormat="1" ht="19.5" customHeight="1">
      <c r="A16" s="76"/>
      <c r="B16" s="45" t="s">
        <v>43</v>
      </c>
      <c r="C16" s="47" t="s">
        <v>30</v>
      </c>
      <c r="D16" s="67"/>
      <c r="E16" s="67"/>
      <c r="F16" s="68"/>
      <c r="G16" s="67"/>
      <c r="H16" s="67"/>
      <c r="I16" s="66"/>
      <c r="J16" s="66"/>
      <c r="K16" s="41"/>
      <c r="O16" s="33"/>
      <c r="P16" s="64"/>
    </row>
    <row r="17" spans="1:16" s="30" customFormat="1" ht="19.5" customHeight="1">
      <c r="A17" s="67"/>
      <c r="B17" s="44"/>
      <c r="C17" s="46"/>
      <c r="D17" s="67"/>
      <c r="E17" s="67"/>
      <c r="F17" s="68"/>
      <c r="G17" s="67"/>
      <c r="H17" s="67"/>
      <c r="I17" s="66"/>
      <c r="J17" s="66"/>
      <c r="K17" s="41"/>
      <c r="O17" s="33"/>
      <c r="P17" s="64"/>
    </row>
    <row r="18" spans="1:16" s="30" customFormat="1" ht="19.5" customHeight="1">
      <c r="A18" s="67"/>
      <c r="B18" s="45"/>
      <c r="C18" s="47"/>
      <c r="D18" s="67"/>
      <c r="E18" s="67"/>
      <c r="F18" s="68"/>
      <c r="G18" s="67"/>
      <c r="H18" s="67"/>
      <c r="I18" s="66"/>
      <c r="J18" s="66"/>
      <c r="K18" s="41"/>
      <c r="O18" s="33"/>
      <c r="P18" s="64"/>
    </row>
    <row r="19" spans="1:16" s="30" customFormat="1" ht="19.5" customHeight="1">
      <c r="A19" s="67"/>
      <c r="B19" s="44"/>
      <c r="C19" s="46"/>
      <c r="D19" s="67"/>
      <c r="E19" s="67"/>
      <c r="F19" s="68"/>
      <c r="G19" s="75"/>
      <c r="H19" s="69"/>
      <c r="I19" s="66"/>
      <c r="J19" s="66"/>
      <c r="K19" s="41"/>
      <c r="O19" s="33"/>
      <c r="P19" s="64"/>
    </row>
    <row r="20" spans="1:16" s="30" customFormat="1" ht="19.5" customHeight="1">
      <c r="A20" s="67"/>
      <c r="B20" s="45"/>
      <c r="C20" s="47"/>
      <c r="D20" s="67"/>
      <c r="E20" s="67"/>
      <c r="F20" s="68"/>
      <c r="G20" s="75"/>
      <c r="H20" s="70"/>
      <c r="I20" s="66"/>
      <c r="J20" s="66"/>
      <c r="K20" s="41"/>
      <c r="O20" s="33"/>
      <c r="P20" s="64"/>
    </row>
    <row r="21" spans="1:16" s="30" customFormat="1" ht="19.5" customHeight="1">
      <c r="A21" s="67"/>
      <c r="B21" s="44"/>
      <c r="C21" s="46"/>
      <c r="D21" s="67"/>
      <c r="E21" s="67"/>
      <c r="F21" s="68"/>
      <c r="G21" s="67"/>
      <c r="H21" s="69"/>
      <c r="I21" s="66"/>
      <c r="J21" s="66"/>
      <c r="K21" s="41"/>
      <c r="O21" s="33"/>
      <c r="P21" s="64"/>
    </row>
    <row r="22" spans="1:16" s="30" customFormat="1" ht="19.5" customHeight="1">
      <c r="A22" s="67"/>
      <c r="B22" s="45"/>
      <c r="C22" s="47"/>
      <c r="D22" s="67"/>
      <c r="E22" s="67"/>
      <c r="F22" s="68"/>
      <c r="G22" s="67"/>
      <c r="H22" s="70"/>
      <c r="I22" s="66"/>
      <c r="J22" s="66"/>
      <c r="K22" s="41"/>
      <c r="O22" s="33"/>
      <c r="P22" s="64"/>
    </row>
    <row r="23" spans="1:16" s="30" customFormat="1" ht="19.5" customHeight="1">
      <c r="A23" s="67"/>
      <c r="B23" s="44"/>
      <c r="C23" s="46"/>
      <c r="D23" s="67"/>
      <c r="E23" s="67"/>
      <c r="F23" s="68"/>
      <c r="G23" s="67"/>
      <c r="H23" s="69"/>
      <c r="I23" s="66"/>
      <c r="J23" s="66"/>
      <c r="K23" s="41"/>
      <c r="O23" s="33"/>
      <c r="P23" s="64"/>
    </row>
    <row r="24" spans="1:16" s="30" customFormat="1" ht="19.5" customHeight="1">
      <c r="A24" s="67"/>
      <c r="B24" s="45"/>
      <c r="C24" s="47"/>
      <c r="D24" s="67"/>
      <c r="E24" s="67"/>
      <c r="F24" s="68"/>
      <c r="G24" s="67"/>
      <c r="H24" s="70"/>
      <c r="I24" s="66"/>
      <c r="J24" s="66"/>
      <c r="K24" s="41"/>
      <c r="O24" s="33"/>
      <c r="P24" s="64"/>
    </row>
    <row r="25" spans="1:16" s="30" customFormat="1" ht="19.5" customHeight="1">
      <c r="A25" s="67"/>
      <c r="B25" s="44"/>
      <c r="C25" s="46"/>
      <c r="D25" s="67"/>
      <c r="E25" s="67"/>
      <c r="F25" s="68"/>
      <c r="G25" s="67"/>
      <c r="H25" s="69"/>
      <c r="I25" s="66"/>
      <c r="J25" s="66"/>
      <c r="K25" s="41"/>
      <c r="O25" s="33"/>
      <c r="P25" s="64"/>
    </row>
    <row r="26" spans="1:16" s="30" customFormat="1" ht="19.5" customHeight="1">
      <c r="A26" s="67"/>
      <c r="B26" s="45"/>
      <c r="C26" s="47"/>
      <c r="D26" s="67"/>
      <c r="E26" s="67"/>
      <c r="F26" s="68"/>
      <c r="G26" s="67"/>
      <c r="H26" s="70"/>
      <c r="I26" s="66"/>
      <c r="J26" s="66"/>
      <c r="K26" s="41"/>
      <c r="O26" s="33"/>
      <c r="P26" s="64"/>
    </row>
    <row r="27" spans="1:16" s="30" customFormat="1" ht="19.5" customHeight="1">
      <c r="A27" s="67"/>
      <c r="B27" s="44"/>
      <c r="C27" s="46"/>
      <c r="D27" s="67"/>
      <c r="E27" s="67"/>
      <c r="F27" s="68"/>
      <c r="G27" s="67"/>
      <c r="H27" s="69"/>
      <c r="I27" s="66"/>
      <c r="J27" s="66"/>
      <c r="K27" s="41"/>
      <c r="O27" s="33"/>
      <c r="P27" s="64"/>
    </row>
    <row r="28" spans="1:16" s="30" customFormat="1" ht="19.5" customHeight="1">
      <c r="A28" s="67"/>
      <c r="B28" s="45"/>
      <c r="C28" s="47"/>
      <c r="D28" s="67"/>
      <c r="E28" s="67"/>
      <c r="F28" s="68"/>
      <c r="G28" s="67"/>
      <c r="H28" s="70"/>
      <c r="I28" s="66"/>
      <c r="J28" s="66"/>
      <c r="K28" s="41"/>
      <c r="O28" s="33"/>
      <c r="P28" s="64"/>
    </row>
    <row r="29" spans="1:16" s="30" customFormat="1" ht="19.5" customHeight="1">
      <c r="A29" s="67"/>
      <c r="B29" s="44"/>
      <c r="C29" s="46"/>
      <c r="D29" s="67"/>
      <c r="E29" s="67"/>
      <c r="F29" s="68"/>
      <c r="G29" s="67"/>
      <c r="H29" s="69"/>
      <c r="I29" s="66"/>
      <c r="J29" s="66"/>
      <c r="K29" s="41"/>
      <c r="O29" s="33"/>
      <c r="P29" s="64"/>
    </row>
    <row r="30" spans="1:16" s="30" customFormat="1" ht="19.5" customHeight="1">
      <c r="A30" s="67"/>
      <c r="B30" s="45"/>
      <c r="C30" s="47"/>
      <c r="D30" s="67"/>
      <c r="E30" s="67"/>
      <c r="F30" s="68"/>
      <c r="G30" s="67"/>
      <c r="H30" s="70"/>
      <c r="I30" s="66"/>
      <c r="J30" s="66"/>
      <c r="K30" s="41"/>
      <c r="O30" s="33"/>
      <c r="P30" s="64"/>
    </row>
    <row r="31" spans="1:16" s="30" customFormat="1" ht="19.5" customHeight="1">
      <c r="A31" s="67"/>
      <c r="B31" s="44"/>
      <c r="C31" s="46"/>
      <c r="D31" s="67"/>
      <c r="E31" s="67"/>
      <c r="F31" s="68"/>
      <c r="G31" s="67"/>
      <c r="H31" s="69"/>
      <c r="I31" s="66"/>
      <c r="J31" s="66"/>
      <c r="K31" s="41"/>
      <c r="O31" s="33"/>
      <c r="P31" s="64"/>
    </row>
    <row r="32" spans="1:16" s="30" customFormat="1" ht="19.5" customHeight="1">
      <c r="A32" s="67"/>
      <c r="B32" s="45"/>
      <c r="C32" s="47"/>
      <c r="D32" s="67"/>
      <c r="E32" s="67"/>
      <c r="F32" s="68"/>
      <c r="G32" s="67"/>
      <c r="H32" s="70"/>
      <c r="I32" s="66"/>
      <c r="J32" s="66"/>
      <c r="K32" s="41"/>
      <c r="O32" s="33"/>
      <c r="P32" s="64"/>
    </row>
    <row r="33" spans="1:16" s="30" customFormat="1" ht="19.5" customHeight="1">
      <c r="A33" s="67"/>
      <c r="B33" s="44"/>
      <c r="C33" s="46"/>
      <c r="D33" s="67"/>
      <c r="E33" s="67"/>
      <c r="F33" s="68"/>
      <c r="G33" s="67"/>
      <c r="H33" s="69"/>
      <c r="I33" s="66"/>
      <c r="J33" s="66"/>
      <c r="K33" s="41"/>
      <c r="O33" s="33"/>
      <c r="P33" s="64"/>
    </row>
    <row r="34" spans="1:16" s="30" customFormat="1" ht="19.5" customHeight="1">
      <c r="A34" s="67"/>
      <c r="B34" s="45"/>
      <c r="C34" s="47"/>
      <c r="D34" s="67"/>
      <c r="E34" s="67"/>
      <c r="F34" s="68"/>
      <c r="G34" s="67"/>
      <c r="H34" s="70"/>
      <c r="I34" s="66"/>
      <c r="J34" s="66"/>
      <c r="K34" s="41"/>
      <c r="O34" s="33"/>
      <c r="P34" s="64"/>
    </row>
    <row r="35" spans="1:16" s="30" customFormat="1" ht="19.5" customHeight="1">
      <c r="A35" s="67"/>
      <c r="B35" s="44"/>
      <c r="C35" s="46"/>
      <c r="D35" s="67"/>
      <c r="E35" s="67"/>
      <c r="F35" s="68"/>
      <c r="G35" s="67"/>
      <c r="H35" s="69"/>
      <c r="I35" s="66"/>
      <c r="J35" s="66"/>
      <c r="K35" s="41"/>
      <c r="O35" s="33"/>
      <c r="P35" s="64"/>
    </row>
    <row r="36" spans="1:16" s="30" customFormat="1" ht="19.5" customHeight="1">
      <c r="A36" s="67"/>
      <c r="B36" s="45"/>
      <c r="C36" s="47"/>
      <c r="D36" s="67"/>
      <c r="E36" s="67"/>
      <c r="F36" s="68"/>
      <c r="G36" s="67"/>
      <c r="H36" s="70"/>
      <c r="I36" s="66"/>
      <c r="J36" s="66"/>
      <c r="K36" s="41"/>
      <c r="O36" s="33"/>
      <c r="P36" s="64"/>
    </row>
    <row r="37" ht="13.5">
      <c r="A37" s="1" t="s">
        <v>22</v>
      </c>
    </row>
    <row r="38" ht="16.5" customHeight="1">
      <c r="A38" s="1" t="s">
        <v>7</v>
      </c>
    </row>
    <row r="39" spans="1:9" ht="17.25" customHeight="1">
      <c r="A39" s="72" t="s">
        <v>8</v>
      </c>
      <c r="B39" s="73"/>
      <c r="C39" s="73"/>
      <c r="D39" s="74"/>
      <c r="E39" s="87" t="s">
        <v>17</v>
      </c>
      <c r="F39" s="88"/>
      <c r="G39" s="88"/>
      <c r="H39" s="88"/>
      <c r="I39" s="88"/>
    </row>
    <row r="40" spans="1:9" ht="12" customHeight="1">
      <c r="A40" s="18"/>
      <c r="B40" s="12"/>
      <c r="C40" s="18"/>
      <c r="D40" s="11"/>
      <c r="E40" s="11"/>
      <c r="F40" s="12"/>
      <c r="G40" s="18"/>
      <c r="H40" s="12"/>
      <c r="I40" s="19" t="s">
        <v>9</v>
      </c>
    </row>
    <row r="41" spans="1:9" ht="24" customHeight="1">
      <c r="A41" s="7" t="s">
        <v>1</v>
      </c>
      <c r="B41" s="8"/>
      <c r="C41" s="84"/>
      <c r="D41" s="85"/>
      <c r="E41" s="85"/>
      <c r="F41" s="86"/>
      <c r="G41" s="7" t="s">
        <v>2</v>
      </c>
      <c r="H41" s="20"/>
      <c r="I41" s="9"/>
    </row>
    <row r="42" spans="1:9" ht="12" customHeight="1">
      <c r="A42" s="21"/>
      <c r="B42" s="22"/>
      <c r="C42" s="23" t="s">
        <v>10</v>
      </c>
      <c r="D42" s="10"/>
      <c r="E42" s="11"/>
      <c r="F42" s="12"/>
      <c r="G42" s="21"/>
      <c r="H42" s="22"/>
      <c r="I42" s="24" t="s">
        <v>3</v>
      </c>
    </row>
    <row r="43" spans="1:9" ht="24" customHeight="1">
      <c r="A43" s="7" t="s">
        <v>4</v>
      </c>
      <c r="B43" s="8"/>
      <c r="C43" s="84"/>
      <c r="D43" s="85"/>
      <c r="E43" s="85"/>
      <c r="F43" s="86"/>
      <c r="G43" s="7" t="s">
        <v>5</v>
      </c>
      <c r="H43" s="20"/>
      <c r="I43" s="9"/>
    </row>
    <row r="44" spans="1:15" ht="12" customHeight="1" thickBot="1">
      <c r="A44" s="25"/>
      <c r="B44" s="25"/>
      <c r="C44" s="25"/>
      <c r="D44" s="25"/>
      <c r="E44" s="25"/>
      <c r="F44" s="25"/>
      <c r="G44" s="25"/>
      <c r="H44" s="25"/>
      <c r="I44" s="25"/>
      <c r="J44" s="25"/>
      <c r="N44" s="28"/>
      <c r="O44" s="1"/>
    </row>
    <row r="45" spans="1:11" ht="24" customHeight="1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7"/>
    </row>
    <row r="46" spans="1:11" ht="21" customHeight="1">
      <c r="A46" s="71" t="s">
        <v>21</v>
      </c>
      <c r="B46" s="71"/>
      <c r="C46" s="71"/>
      <c r="D46" s="71"/>
      <c r="E46" s="71"/>
      <c r="F46" s="71"/>
      <c r="G46" s="71"/>
      <c r="H46" s="71"/>
      <c r="I46" s="71"/>
      <c r="J46" s="71"/>
      <c r="K46" s="71"/>
    </row>
    <row r="47" spans="1:4" ht="24" customHeight="1">
      <c r="A47" s="89"/>
      <c r="B47" s="89"/>
      <c r="C47" s="89"/>
      <c r="D47" s="89"/>
    </row>
    <row r="48" spans="1:4" ht="12" customHeight="1">
      <c r="A48" s="90"/>
      <c r="B48" s="90"/>
      <c r="C48" s="90"/>
      <c r="D48" s="90"/>
    </row>
    <row r="49" spans="2:9" ht="24" customHeight="1">
      <c r="B49" s="65" t="s">
        <v>55</v>
      </c>
      <c r="C49" s="65"/>
      <c r="D49" s="65"/>
      <c r="E49" s="65"/>
      <c r="F49" s="65"/>
      <c r="G49" s="65"/>
      <c r="H49" s="65"/>
      <c r="I49" s="65"/>
    </row>
    <row r="50" spans="2:7" ht="21.75" customHeight="1">
      <c r="B50" s="34" t="s">
        <v>24</v>
      </c>
      <c r="C50" s="35"/>
      <c r="D50" s="35" t="s">
        <v>18</v>
      </c>
      <c r="E50" s="36"/>
      <c r="F50" s="35"/>
      <c r="G50" s="37" t="s">
        <v>19</v>
      </c>
    </row>
    <row r="51" spans="2:10" ht="24" customHeight="1">
      <c r="B51" s="34" t="s">
        <v>23</v>
      </c>
      <c r="C51" s="35"/>
      <c r="D51" s="35" t="s">
        <v>20</v>
      </c>
      <c r="E51" s="36"/>
      <c r="F51" s="35"/>
      <c r="G51" s="37" t="s">
        <v>19</v>
      </c>
      <c r="I51" s="38">
        <f>SUM(E50:E52)</f>
        <v>0</v>
      </c>
      <c r="J51" s="60" t="s">
        <v>19</v>
      </c>
    </row>
    <row r="52" spans="2:9" ht="24" customHeight="1">
      <c r="B52" s="34" t="s">
        <v>26</v>
      </c>
      <c r="C52" s="35"/>
      <c r="D52" s="35" t="s">
        <v>20</v>
      </c>
      <c r="E52" s="36"/>
      <c r="F52" s="35"/>
      <c r="G52" s="37" t="s">
        <v>19</v>
      </c>
      <c r="I52" s="1" t="s">
        <v>13</v>
      </c>
    </row>
    <row r="53" ht="24" customHeight="1">
      <c r="I53" s="39" t="s">
        <v>25</v>
      </c>
    </row>
    <row r="54" ht="12" customHeight="1"/>
    <row r="55" ht="24" customHeight="1"/>
    <row r="56" ht="12" customHeight="1"/>
    <row r="57" ht="24" customHeight="1"/>
    <row r="58" ht="12" customHeight="1"/>
    <row r="59" ht="24" customHeight="1"/>
    <row r="62" ht="25.5" customHeight="1"/>
    <row r="63" ht="8.25" customHeight="1"/>
    <row r="64" ht="24.75" customHeight="1"/>
    <row r="65" ht="9.75" customHeight="1"/>
    <row r="66" ht="21" customHeight="1"/>
    <row r="67" ht="15" customHeight="1"/>
    <row r="68" ht="8.25" customHeight="1"/>
    <row r="70" ht="9" customHeight="1"/>
    <row r="71" ht="14.25" customHeight="1"/>
    <row r="72" spans="12:16" ht="20.25" customHeight="1">
      <c r="L72" s="28"/>
      <c r="M72" s="28"/>
      <c r="N72" s="28"/>
      <c r="P72" s="29"/>
    </row>
    <row r="73" spans="12:16" ht="13.5">
      <c r="L73" s="28" t="s">
        <v>11</v>
      </c>
      <c r="M73" s="29">
        <f>COUNTA(#REF!,#REF!)</f>
        <v>2</v>
      </c>
      <c r="N73" s="28" t="s">
        <v>6</v>
      </c>
      <c r="O73" s="28">
        <v>1</v>
      </c>
      <c r="P73" s="29"/>
    </row>
    <row r="74" spans="12:16" ht="13.5">
      <c r="L74" s="28" t="s">
        <v>12</v>
      </c>
      <c r="M74" s="29">
        <f>COUNTA(#REF!,#REF!)*2</f>
        <v>4</v>
      </c>
      <c r="N74" s="28" t="s">
        <v>14</v>
      </c>
      <c r="O74" s="28">
        <v>2</v>
      </c>
      <c r="P74" s="29"/>
    </row>
    <row r="75" spans="12:16" ht="13.5">
      <c r="L75" s="28"/>
      <c r="M75" s="28"/>
      <c r="N75" s="28"/>
      <c r="O75" s="28">
        <v>3</v>
      </c>
      <c r="P75" s="29"/>
    </row>
    <row r="76" ht="13.5">
      <c r="O76" s="28" t="s">
        <v>16</v>
      </c>
    </row>
  </sheetData>
  <sheetProtection/>
  <mergeCells count="103">
    <mergeCell ref="G11:G12"/>
    <mergeCell ref="C43:F43"/>
    <mergeCell ref="C41:F41"/>
    <mergeCell ref="E39:I39"/>
    <mergeCell ref="A47:D48"/>
    <mergeCell ref="A1:K1"/>
    <mergeCell ref="I6:K8"/>
    <mergeCell ref="C2:E3"/>
    <mergeCell ref="I3:J3"/>
    <mergeCell ref="D19:D20"/>
    <mergeCell ref="C4:E5"/>
    <mergeCell ref="A21:A24"/>
    <mergeCell ref="E21:E22"/>
    <mergeCell ref="A11:A12"/>
    <mergeCell ref="B11:C11"/>
    <mergeCell ref="D11:D12"/>
    <mergeCell ref="D21:D22"/>
    <mergeCell ref="G13:G14"/>
    <mergeCell ref="D31:D32"/>
    <mergeCell ref="D23:D24"/>
    <mergeCell ref="D25:D26"/>
    <mergeCell ref="E15:E16"/>
    <mergeCell ref="F15:F16"/>
    <mergeCell ref="G15:G16"/>
    <mergeCell ref="F21:F22"/>
    <mergeCell ref="D15:D16"/>
    <mergeCell ref="D17:D18"/>
    <mergeCell ref="I11:I12"/>
    <mergeCell ref="J11:J12"/>
    <mergeCell ref="B12:C12"/>
    <mergeCell ref="A13:A16"/>
    <mergeCell ref="D13:D14"/>
    <mergeCell ref="E13:E14"/>
    <mergeCell ref="F13:F14"/>
    <mergeCell ref="H13:H14"/>
    <mergeCell ref="I13:I14"/>
    <mergeCell ref="J13:J16"/>
    <mergeCell ref="I15:I16"/>
    <mergeCell ref="A17:A20"/>
    <mergeCell ref="E17:E18"/>
    <mergeCell ref="F17:F18"/>
    <mergeCell ref="G17:G18"/>
    <mergeCell ref="H17:H18"/>
    <mergeCell ref="I17:I18"/>
    <mergeCell ref="H15:H16"/>
    <mergeCell ref="J17:J20"/>
    <mergeCell ref="E19:E20"/>
    <mergeCell ref="F19:F20"/>
    <mergeCell ref="G19:G20"/>
    <mergeCell ref="H19:H20"/>
    <mergeCell ref="I19:I20"/>
    <mergeCell ref="G21:G22"/>
    <mergeCell ref="H21:H22"/>
    <mergeCell ref="I21:I22"/>
    <mergeCell ref="J21:J24"/>
    <mergeCell ref="E23:E24"/>
    <mergeCell ref="F23:F24"/>
    <mergeCell ref="G23:G24"/>
    <mergeCell ref="H23:H24"/>
    <mergeCell ref="I23:I24"/>
    <mergeCell ref="A25:A28"/>
    <mergeCell ref="E25:E26"/>
    <mergeCell ref="F25:F26"/>
    <mergeCell ref="G25:G26"/>
    <mergeCell ref="H25:H26"/>
    <mergeCell ref="I25:I26"/>
    <mergeCell ref="D27:D28"/>
    <mergeCell ref="J25:J28"/>
    <mergeCell ref="E27:E28"/>
    <mergeCell ref="F27:F28"/>
    <mergeCell ref="G27:G28"/>
    <mergeCell ref="H27:H28"/>
    <mergeCell ref="I27:I28"/>
    <mergeCell ref="A29:A32"/>
    <mergeCell ref="E29:E30"/>
    <mergeCell ref="F29:F30"/>
    <mergeCell ref="G29:G30"/>
    <mergeCell ref="H29:H30"/>
    <mergeCell ref="I29:I30"/>
    <mergeCell ref="D29:D30"/>
    <mergeCell ref="J29:J32"/>
    <mergeCell ref="E31:E32"/>
    <mergeCell ref="F31:F32"/>
    <mergeCell ref="G31:G32"/>
    <mergeCell ref="H31:H32"/>
    <mergeCell ref="I31:I32"/>
    <mergeCell ref="A33:A36"/>
    <mergeCell ref="E33:E34"/>
    <mergeCell ref="F33:F34"/>
    <mergeCell ref="G33:G34"/>
    <mergeCell ref="H33:H34"/>
    <mergeCell ref="I33:I34"/>
    <mergeCell ref="D33:D34"/>
    <mergeCell ref="B49:I49"/>
    <mergeCell ref="J33:J36"/>
    <mergeCell ref="D35:D36"/>
    <mergeCell ref="E35:E36"/>
    <mergeCell ref="F35:F36"/>
    <mergeCell ref="G35:G36"/>
    <mergeCell ref="H35:H36"/>
    <mergeCell ref="I35:I36"/>
    <mergeCell ref="A46:K46"/>
    <mergeCell ref="A39:D39"/>
  </mergeCells>
  <printOptions/>
  <pageMargins left="0.43" right="0.21" top="0.37" bottom="0.28" header="0.2" footer="0.21"/>
  <pageSetup fitToHeight="1" fitToWidth="1" horizontalDpi="300" verticalDpi="3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アサヒビール株式会社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94155</dc:creator>
  <cp:keywords/>
  <dc:description/>
  <cp:lastModifiedBy>shige</cp:lastModifiedBy>
  <cp:lastPrinted>2020-02-07T12:09:25Z</cp:lastPrinted>
  <dcterms:created xsi:type="dcterms:W3CDTF">2011-01-17T09:39:24Z</dcterms:created>
  <dcterms:modified xsi:type="dcterms:W3CDTF">2020-02-07T12:09:53Z</dcterms:modified>
  <cp:category/>
  <cp:version/>
  <cp:contentType/>
  <cp:contentStatus/>
</cp:coreProperties>
</file>